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BPr5o203vqHLAz9KKyl7VbQCjB9geq8g29kmLqHO/8Q="/>
    </ext>
  </extLst>
</workbook>
</file>

<file path=xl/sharedStrings.xml><?xml version="1.0" encoding="utf-8"?>
<sst xmlns="http://schemas.openxmlformats.org/spreadsheetml/2006/main" count="91" uniqueCount="58">
  <si>
    <t>Down South</t>
  </si>
  <si>
    <t>REVOLUTION LIVE</t>
  </si>
  <si>
    <t>FORT LAUDERDALE, FL</t>
  </si>
  <si>
    <t>PRINT</t>
  </si>
  <si>
    <t>ITEM</t>
  </si>
  <si>
    <t>DURATION</t>
  </si>
  <si>
    <t>DESCRIPTION</t>
  </si>
  <si>
    <t>DETAILS</t>
  </si>
  <si>
    <t>SPEND</t>
  </si>
  <si>
    <t>Contagious Musiq Printing</t>
  </si>
  <si>
    <t>Full Campaign</t>
  </si>
  <si>
    <t>Poster &amp; Flyer Production</t>
  </si>
  <si>
    <t>2000 Flyers &amp; 40 Posters</t>
  </si>
  <si>
    <t>Graphic Designer Fee</t>
  </si>
  <si>
    <t>Admat Localization</t>
  </si>
  <si>
    <t>PureHoney Mag</t>
  </si>
  <si>
    <t>Local Magazine(Includes digital Advertisement)</t>
  </si>
  <si>
    <t>Local Magazine and Digital Ads</t>
  </si>
  <si>
    <t>TOTAL</t>
  </si>
  <si>
    <t>RADIO</t>
  </si>
  <si>
    <t>DIGITAL</t>
  </si>
  <si>
    <t>Facebook/Instagram</t>
  </si>
  <si>
    <t>7/3 - 7/10</t>
  </si>
  <si>
    <t>Onsale</t>
  </si>
  <si>
    <t>Targeted Promoted Post</t>
  </si>
  <si>
    <t>Google or Tik Tok (depends on assets)</t>
  </si>
  <si>
    <t>8/2 - 8/9</t>
  </si>
  <si>
    <t>Middle</t>
  </si>
  <si>
    <t>7/26 - 8/2</t>
  </si>
  <si>
    <t>8/12 - 8/19</t>
  </si>
  <si>
    <t>Closing</t>
  </si>
  <si>
    <t>8/16 - 8/23</t>
  </si>
  <si>
    <t>BandsInTown</t>
  </si>
  <si>
    <t>5 Eblasts, listed on our BIT page, included in monthly newsletter</t>
  </si>
  <si>
    <t>BandsInTown Pro</t>
  </si>
  <si>
    <t>Live Nation E-Blast</t>
  </si>
  <si>
    <t>Week of Show</t>
  </si>
  <si>
    <t>20,000 Sends</t>
  </si>
  <si>
    <t>Targeted by Affinity Artists</t>
  </si>
  <si>
    <t>Revolution Live E-Blast</t>
  </si>
  <si>
    <t>115,000 Sends</t>
  </si>
  <si>
    <t xml:space="preserve">Newsletter Database; Weekly </t>
  </si>
  <si>
    <t>Revolution Live Organic Socials</t>
  </si>
  <si>
    <t xml:space="preserve">Organic socials via venue story &amp; feed </t>
  </si>
  <si>
    <t>Unique, Organic, Holiday (tbd)</t>
  </si>
  <si>
    <t>ON SITE / PROMOTIONAL</t>
  </si>
  <si>
    <t>Street Team Flyer Distribution</t>
  </si>
  <si>
    <t>Entire Campaign</t>
  </si>
  <si>
    <t>Local Events &amp; In-House Affinity Events, downtown areas, etc</t>
  </si>
  <si>
    <t>Flyer / Poster Distribution</t>
  </si>
  <si>
    <t xml:space="preserve">Retail - Palm Beach, Broward, Dade, Miami // </t>
  </si>
  <si>
    <t>TICKET GIVEAWAY</t>
  </si>
  <si>
    <t xml:space="preserve">Closing </t>
  </si>
  <si>
    <t xml:space="preserve"> Instagram, Influencers, Retail, + Affinity Events </t>
  </si>
  <si>
    <t>TBD</t>
  </si>
  <si>
    <t>CATEGORY</t>
  </si>
  <si>
    <t>TOTAL SPEND</t>
  </si>
  <si>
    <t>OVERALL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</si>
</sst>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_(&quot;$&quot;* #,##0.00_);_(&quot;$&quot;* \(#,##0.00\);_(&quot;$&quot;* &quot;-&quot;??_);_(@_)"/>
    <numFmt numFmtId="166" formatCode="&quot;$&quot;#,##0.00"/>
  </numFmts>
  <fonts count="7">
    <font>
      <sz val="10.0"/>
      <color rgb="FF000000"/>
      <name val="Arial"/>
      <scheme val="minor"/>
    </font>
    <font>
      <b/>
      <sz val="18.0"/>
      <color theme="1"/>
      <name val="Arial"/>
    </font>
    <font/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DD9C3"/>
        <bgColor rgb="FFDDD9C3"/>
      </patternFill>
    </fill>
    <fill>
      <patternFill patternType="solid">
        <fgColor rgb="FFD9D9D9"/>
        <bgColor rgb="FFD9D9D9"/>
      </patternFill>
    </fill>
    <fill>
      <patternFill patternType="solid">
        <fgColor rgb="FFDDD9C4"/>
        <bgColor rgb="FFDDD9C4"/>
      </patternFill>
    </fill>
    <fill>
      <patternFill patternType="solid">
        <fgColor rgb="FFFFFF74"/>
        <bgColor rgb="FFFFFF74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1" fillId="3" fontId="3" numFmtId="164" xfId="0" applyAlignment="1" applyBorder="1" applyFill="1" applyFont="1" applyNumberFormat="1">
      <alignment horizontal="center" readingOrder="0" vertical="bottom"/>
    </xf>
    <xf borderId="1" fillId="4" fontId="3" numFmtId="0" xfId="0" applyAlignment="1" applyBorder="1" applyFill="1" applyFont="1">
      <alignment horizontal="center" shrinkToFit="0" vertical="bottom" wrapText="1"/>
    </xf>
    <xf borderId="4" fillId="0" fontId="4" numFmtId="0" xfId="0" applyAlignment="1" applyBorder="1" applyFont="1">
      <alignment vertical="bottom"/>
    </xf>
    <xf borderId="1" fillId="5" fontId="5" numFmtId="0" xfId="0" applyAlignment="1" applyBorder="1" applyFill="1" applyFont="1">
      <alignment horizontal="center" vertical="bottom"/>
    </xf>
    <xf borderId="4" fillId="6" fontId="3" numFmtId="0" xfId="0" applyAlignment="1" applyBorder="1" applyFill="1" applyFont="1">
      <alignment horizontal="center" vertical="bottom"/>
    </xf>
    <xf borderId="4" fillId="7" fontId="6" numFmtId="0" xfId="0" applyAlignment="1" applyBorder="1" applyFill="1" applyFont="1">
      <alignment vertical="bottom"/>
    </xf>
    <xf borderId="4" fillId="7" fontId="6" numFmtId="14" xfId="0" applyAlignment="1" applyBorder="1" applyFont="1" applyNumberFormat="1">
      <alignment vertical="bottom"/>
    </xf>
    <xf borderId="4" fillId="3" fontId="6" numFmtId="165" xfId="0" applyAlignment="1" applyBorder="1" applyFont="1" applyNumberFormat="1">
      <alignment horizontal="right" vertical="bottom"/>
    </xf>
    <xf borderId="4" fillId="4" fontId="3" numFmtId="0" xfId="0" applyAlignment="1" applyBorder="1" applyFont="1">
      <alignment horizontal="center" vertical="bottom"/>
    </xf>
    <xf borderId="4" fillId="2" fontId="6" numFmtId="165" xfId="0" applyAlignment="1" applyBorder="1" applyFont="1" applyNumberFormat="1">
      <alignment horizontal="right" vertical="bottom"/>
    </xf>
    <xf borderId="4" fillId="8" fontId="3" numFmtId="0" xfId="0" applyAlignment="1" applyBorder="1" applyFill="1" applyFont="1">
      <alignment horizontal="center" vertical="bottom"/>
    </xf>
    <xf borderId="0" fillId="0" fontId="4" numFmtId="0" xfId="0" applyFont="1"/>
    <xf borderId="4" fillId="6" fontId="4" numFmtId="0" xfId="0" applyAlignment="1" applyBorder="1" applyFont="1">
      <alignment vertical="bottom"/>
    </xf>
    <xf borderId="4" fillId="9" fontId="6" numFmtId="0" xfId="0" applyAlignment="1" applyBorder="1" applyFill="1" applyFont="1">
      <alignment readingOrder="0" vertical="bottom"/>
    </xf>
    <xf borderId="4" fillId="9" fontId="6" numFmtId="0" xfId="0" applyAlignment="1" applyBorder="1" applyFont="1">
      <alignment vertical="bottom"/>
    </xf>
    <xf borderId="4" fillId="3" fontId="6" numFmtId="165" xfId="0" applyAlignment="1" applyBorder="1" applyFont="1" applyNumberFormat="1">
      <alignment horizontal="right" readingOrder="0" vertical="bottom"/>
    </xf>
    <xf borderId="4" fillId="7" fontId="6" numFmtId="0" xfId="0" applyAlignment="1" applyBorder="1" applyFont="1">
      <alignment readingOrder="0" vertical="bottom"/>
    </xf>
    <xf borderId="4" fillId="9" fontId="6" numFmtId="16" xfId="0" applyAlignment="1" applyBorder="1" applyFont="1" applyNumberFormat="1">
      <alignment vertical="bottom"/>
    </xf>
    <xf borderId="4" fillId="9" fontId="6" numFmtId="14" xfId="0" applyAlignment="1" applyBorder="1" applyFont="1" applyNumberFormat="1">
      <alignment vertical="bottom"/>
    </xf>
    <xf borderId="4" fillId="9" fontId="4" numFmtId="166" xfId="0" applyAlignment="1" applyBorder="1" applyFont="1" applyNumberFormat="1">
      <alignment vertical="bottom"/>
    </xf>
    <xf borderId="0" fillId="0" fontId="4" numFmtId="0" xfId="0" applyAlignment="1" applyFont="1">
      <alignment vertical="bottom"/>
    </xf>
    <xf borderId="4" fillId="5" fontId="3" numFmtId="0" xfId="0" applyAlignment="1" applyBorder="1" applyFont="1">
      <alignment horizontal="center" vertical="bottom"/>
    </xf>
    <xf borderId="4" fillId="6" fontId="3" numFmtId="0" xfId="0" applyAlignment="1" applyBorder="1" applyFont="1">
      <alignment vertical="bottom"/>
    </xf>
    <xf borderId="4" fillId="2" fontId="3" numFmtId="165" xfId="0" applyAlignment="1" applyBorder="1" applyFont="1" applyNumberFormat="1">
      <alignment horizontal="right" vertical="bottom"/>
    </xf>
    <xf borderId="4" fillId="4" fontId="4" numFmtId="0" xfId="0" applyAlignment="1" applyBorder="1" applyFont="1">
      <alignment vertical="bottom"/>
    </xf>
    <xf borderId="4" fillId="10" fontId="3" numFmtId="165" xfId="0" applyAlignment="1" applyBorder="1" applyFill="1" applyFont="1" applyNumberFormat="1">
      <alignment horizontal="center" vertical="bottom"/>
    </xf>
    <xf borderId="4" fillId="10" fontId="3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9.63"/>
    <col customWidth="1" min="2" max="2" width="18.75"/>
    <col customWidth="1" min="3" max="3" width="58.5"/>
    <col customWidth="1" min="4" max="4" width="34.0"/>
  </cols>
  <sheetData>
    <row r="1" ht="24.0" customHeight="1">
      <c r="A1" s="1" t="s">
        <v>0</v>
      </c>
      <c r="B1" s="2"/>
      <c r="C1" s="2"/>
      <c r="D1" s="2"/>
      <c r="E1" s="3"/>
    </row>
    <row r="2" ht="15.75" customHeight="1">
      <c r="A2" s="4">
        <v>45527.0</v>
      </c>
      <c r="B2" s="2"/>
      <c r="C2" s="2"/>
      <c r="D2" s="2"/>
      <c r="E2" s="3"/>
    </row>
    <row r="3" ht="15.75" customHeight="1">
      <c r="A3" s="5" t="s">
        <v>1</v>
      </c>
      <c r="B3" s="2"/>
      <c r="C3" s="2"/>
      <c r="D3" s="2"/>
      <c r="E3" s="3"/>
    </row>
    <row r="4" ht="15.75" customHeight="1">
      <c r="A4" s="5" t="s">
        <v>2</v>
      </c>
      <c r="B4" s="2"/>
      <c r="C4" s="2"/>
      <c r="D4" s="2"/>
      <c r="E4" s="3"/>
    </row>
    <row r="5" ht="15.75" customHeight="1">
      <c r="A5" s="6"/>
      <c r="B5" s="6"/>
      <c r="C5" s="6"/>
      <c r="D5" s="6"/>
      <c r="E5" s="6"/>
    </row>
    <row r="6" ht="15.75" customHeight="1">
      <c r="A6" s="7" t="s">
        <v>3</v>
      </c>
      <c r="B6" s="2"/>
      <c r="C6" s="2"/>
      <c r="D6" s="2"/>
      <c r="E6" s="3"/>
    </row>
    <row r="7" ht="15.7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</row>
    <row r="8" ht="15.75" customHeight="1">
      <c r="A8" s="9" t="s">
        <v>9</v>
      </c>
      <c r="B8" s="10" t="s">
        <v>10</v>
      </c>
      <c r="C8" s="9" t="s">
        <v>11</v>
      </c>
      <c r="D8" s="9" t="s">
        <v>12</v>
      </c>
      <c r="E8" s="11">
        <v>95.0</v>
      </c>
    </row>
    <row r="9" ht="15.75" customHeight="1">
      <c r="A9" s="9" t="s">
        <v>13</v>
      </c>
      <c r="B9" s="10" t="s">
        <v>10</v>
      </c>
      <c r="C9" s="9" t="s">
        <v>14</v>
      </c>
      <c r="D9" s="9"/>
      <c r="E9" s="11">
        <v>40.0</v>
      </c>
    </row>
    <row r="10" ht="15.75" customHeight="1">
      <c r="A10" s="9" t="s">
        <v>15</v>
      </c>
      <c r="B10" s="10" t="s">
        <v>10</v>
      </c>
      <c r="C10" s="9" t="s">
        <v>16</v>
      </c>
      <c r="D10" s="9" t="s">
        <v>17</v>
      </c>
      <c r="E10" s="11">
        <v>125.0</v>
      </c>
    </row>
    <row r="11" ht="15.75" customHeight="1">
      <c r="A11" s="6"/>
      <c r="B11" s="6"/>
      <c r="C11" s="6"/>
      <c r="D11" s="12" t="s">
        <v>18</v>
      </c>
      <c r="E11" s="13">
        <f>SUM(E8:E10)</f>
        <v>260</v>
      </c>
    </row>
    <row r="12" ht="15.75" customHeight="1">
      <c r="A12" s="6"/>
      <c r="B12" s="6"/>
      <c r="C12" s="6"/>
      <c r="D12" s="6"/>
      <c r="E12" s="6"/>
    </row>
    <row r="13" ht="15.75" customHeight="1">
      <c r="A13" s="7" t="s">
        <v>19</v>
      </c>
      <c r="B13" s="2"/>
      <c r="C13" s="2"/>
      <c r="D13" s="2"/>
      <c r="E13" s="3"/>
    </row>
    <row r="14" ht="15.75" customHeight="1">
      <c r="A14" s="14" t="s">
        <v>4</v>
      </c>
      <c r="B14" s="14" t="s">
        <v>5</v>
      </c>
      <c r="C14" s="14" t="s">
        <v>6</v>
      </c>
      <c r="D14" s="14" t="s">
        <v>7</v>
      </c>
      <c r="E14" s="14" t="s">
        <v>8</v>
      </c>
    </row>
    <row r="15" ht="15.75" customHeight="1">
      <c r="A15" s="9"/>
      <c r="B15" s="9"/>
      <c r="C15" s="9"/>
      <c r="D15" s="9"/>
      <c r="E15" s="11">
        <v>0.0</v>
      </c>
      <c r="F15" s="15"/>
    </row>
    <row r="16" ht="15.75" customHeight="1">
      <c r="A16" s="6"/>
      <c r="B16" s="6"/>
      <c r="C16" s="6"/>
      <c r="D16" s="12" t="s">
        <v>18</v>
      </c>
      <c r="E16" s="13">
        <f>sum(E15)</f>
        <v>0</v>
      </c>
    </row>
    <row r="17" ht="15.75" customHeight="1">
      <c r="A17" s="6"/>
      <c r="B17" s="6"/>
      <c r="C17" s="6"/>
      <c r="D17" s="6"/>
      <c r="E17" s="6"/>
    </row>
    <row r="18" ht="15.75" customHeight="1">
      <c r="A18" s="7" t="s">
        <v>20</v>
      </c>
      <c r="B18" s="2"/>
      <c r="C18" s="2"/>
      <c r="D18" s="2"/>
      <c r="E18" s="3"/>
    </row>
    <row r="19" ht="15.75" customHeight="1">
      <c r="A19" s="16"/>
      <c r="B19" s="16"/>
      <c r="C19" s="8" t="s">
        <v>6</v>
      </c>
      <c r="D19" s="8" t="s">
        <v>7</v>
      </c>
      <c r="E19" s="8" t="s">
        <v>8</v>
      </c>
    </row>
    <row r="20" ht="15.75" customHeight="1">
      <c r="A20" s="17" t="s">
        <v>21</v>
      </c>
      <c r="B20" s="17" t="s">
        <v>22</v>
      </c>
      <c r="C20" s="18" t="s">
        <v>23</v>
      </c>
      <c r="D20" s="18" t="s">
        <v>24</v>
      </c>
      <c r="E20" s="19">
        <v>200.0</v>
      </c>
      <c r="F20" s="15"/>
    </row>
    <row r="21" ht="15.75" customHeight="1">
      <c r="A21" s="17" t="s">
        <v>25</v>
      </c>
      <c r="B21" s="20" t="s">
        <v>26</v>
      </c>
      <c r="C21" s="20" t="s">
        <v>27</v>
      </c>
      <c r="D21" s="18"/>
      <c r="E21" s="19">
        <v>190.0</v>
      </c>
      <c r="F21" s="15"/>
    </row>
    <row r="22" ht="15.75" customHeight="1">
      <c r="A22" s="17" t="s">
        <v>21</v>
      </c>
      <c r="B22" s="20" t="s">
        <v>28</v>
      </c>
      <c r="C22" s="9" t="s">
        <v>27</v>
      </c>
      <c r="D22" s="18" t="s">
        <v>24</v>
      </c>
      <c r="E22" s="19">
        <v>200.0</v>
      </c>
      <c r="F22" s="15"/>
    </row>
    <row r="23" ht="15.75" customHeight="1">
      <c r="A23" s="17" t="s">
        <v>25</v>
      </c>
      <c r="B23" s="20" t="s">
        <v>29</v>
      </c>
      <c r="C23" s="20" t="s">
        <v>30</v>
      </c>
      <c r="D23" s="18"/>
      <c r="E23" s="19">
        <v>200.0</v>
      </c>
      <c r="F23" s="15"/>
    </row>
    <row r="24" ht="15.75" customHeight="1">
      <c r="A24" s="17" t="s">
        <v>21</v>
      </c>
      <c r="B24" s="20" t="s">
        <v>31</v>
      </c>
      <c r="C24" s="9" t="s">
        <v>30</v>
      </c>
      <c r="D24" s="18" t="s">
        <v>24</v>
      </c>
      <c r="E24" s="19">
        <v>200.0</v>
      </c>
      <c r="F24" s="15"/>
    </row>
    <row r="25" ht="15.75" customHeight="1">
      <c r="A25" s="9" t="s">
        <v>32</v>
      </c>
      <c r="B25" s="10" t="s">
        <v>10</v>
      </c>
      <c r="C25" s="9" t="s">
        <v>33</v>
      </c>
      <c r="D25" s="9" t="s">
        <v>34</v>
      </c>
      <c r="E25" s="11">
        <v>75.0</v>
      </c>
    </row>
    <row r="26" ht="15.75" customHeight="1">
      <c r="A26" s="9" t="s">
        <v>35</v>
      </c>
      <c r="B26" s="10" t="s">
        <v>36</v>
      </c>
      <c r="C26" s="9" t="s">
        <v>37</v>
      </c>
      <c r="D26" s="9" t="s">
        <v>38</v>
      </c>
      <c r="E26" s="11"/>
    </row>
    <row r="27" ht="15.75" customHeight="1">
      <c r="A27" s="9" t="s">
        <v>39</v>
      </c>
      <c r="B27" s="10" t="s">
        <v>10</v>
      </c>
      <c r="C27" s="9" t="s">
        <v>40</v>
      </c>
      <c r="D27" s="9" t="s">
        <v>41</v>
      </c>
      <c r="E27" s="11">
        <v>75.0</v>
      </c>
    </row>
    <row r="28" ht="15.75" customHeight="1">
      <c r="A28" s="9" t="s">
        <v>42</v>
      </c>
      <c r="B28" s="9" t="s">
        <v>10</v>
      </c>
      <c r="C28" s="9" t="s">
        <v>43</v>
      </c>
      <c r="D28" s="9" t="s">
        <v>44</v>
      </c>
      <c r="E28" s="11">
        <v>0.0</v>
      </c>
      <c r="F28" s="15"/>
    </row>
    <row r="29" ht="15.75" customHeight="1">
      <c r="A29" s="6"/>
      <c r="B29" s="6"/>
      <c r="C29" s="6"/>
      <c r="D29" s="12" t="s">
        <v>18</v>
      </c>
      <c r="E29" s="13">
        <f>SUM(E20:E28)</f>
        <v>1140</v>
      </c>
    </row>
    <row r="30" ht="15.75" customHeight="1">
      <c r="A30" s="6"/>
      <c r="B30" s="6"/>
      <c r="C30" s="6"/>
      <c r="D30" s="6"/>
      <c r="E30" s="6"/>
    </row>
    <row r="31" ht="15.75" customHeight="1">
      <c r="A31" s="7" t="s">
        <v>45</v>
      </c>
      <c r="B31" s="2"/>
      <c r="C31" s="2"/>
      <c r="D31" s="2"/>
      <c r="E31" s="3"/>
    </row>
    <row r="32" ht="15.75" customHeight="1">
      <c r="A32" s="8" t="s">
        <v>4</v>
      </c>
      <c r="B32" s="8" t="s">
        <v>5</v>
      </c>
      <c r="C32" s="8" t="s">
        <v>6</v>
      </c>
      <c r="D32" s="8" t="s">
        <v>7</v>
      </c>
      <c r="E32" s="8" t="s">
        <v>8</v>
      </c>
    </row>
    <row r="33" ht="15.75" customHeight="1">
      <c r="A33" s="18" t="s">
        <v>46</v>
      </c>
      <c r="B33" s="21" t="s">
        <v>47</v>
      </c>
      <c r="C33" s="18" t="s">
        <v>48</v>
      </c>
      <c r="D33" s="18"/>
      <c r="E33" s="11">
        <v>100.0</v>
      </c>
    </row>
    <row r="34" ht="15.75" customHeight="1">
      <c r="A34" s="18" t="s">
        <v>49</v>
      </c>
      <c r="B34" s="22" t="s">
        <v>47</v>
      </c>
      <c r="C34" s="18" t="s">
        <v>50</v>
      </c>
      <c r="D34" s="23"/>
      <c r="E34" s="11">
        <v>0.0</v>
      </c>
    </row>
    <row r="35" ht="15.75" customHeight="1">
      <c r="A35" s="9" t="s">
        <v>51</v>
      </c>
      <c r="B35" s="9" t="s">
        <v>52</v>
      </c>
      <c r="C35" s="9" t="s">
        <v>53</v>
      </c>
      <c r="D35" s="9" t="s">
        <v>54</v>
      </c>
      <c r="E35" s="11">
        <v>0.0</v>
      </c>
    </row>
    <row r="36" ht="15.75" customHeight="1">
      <c r="A36" s="6"/>
      <c r="B36" s="6"/>
      <c r="C36" s="6"/>
      <c r="D36" s="12" t="s">
        <v>18</v>
      </c>
      <c r="E36" s="13">
        <f>SUM(E33:E35)</f>
        <v>100</v>
      </c>
    </row>
    <row r="37" ht="15.75" customHeight="1">
      <c r="A37" s="6"/>
      <c r="B37" s="6"/>
      <c r="C37" s="24"/>
      <c r="D37" s="24"/>
      <c r="E37" s="24"/>
    </row>
    <row r="38" ht="15.75" customHeight="1">
      <c r="A38" s="25" t="s">
        <v>55</v>
      </c>
      <c r="B38" s="8" t="s">
        <v>56</v>
      </c>
      <c r="C38" s="24"/>
      <c r="D38" s="24"/>
      <c r="E38" s="24"/>
    </row>
    <row r="39" ht="15.75" customHeight="1">
      <c r="A39" s="26" t="s">
        <v>3</v>
      </c>
      <c r="B39" s="27">
        <f>E11</f>
        <v>260</v>
      </c>
      <c r="C39" s="24"/>
      <c r="D39" s="24"/>
      <c r="E39" s="24"/>
    </row>
    <row r="40" ht="15.75" customHeight="1">
      <c r="A40" s="26" t="s">
        <v>19</v>
      </c>
      <c r="B40" s="27">
        <f>E16</f>
        <v>0</v>
      </c>
      <c r="C40" s="24"/>
      <c r="D40" s="24"/>
      <c r="E40" s="24"/>
    </row>
    <row r="41" ht="15.75" customHeight="1">
      <c r="A41" s="26" t="s">
        <v>20</v>
      </c>
      <c r="B41" s="27">
        <f>E29</f>
        <v>1140</v>
      </c>
      <c r="C41" s="24"/>
      <c r="D41" s="24"/>
      <c r="E41" s="24"/>
    </row>
    <row r="42" ht="15.75" customHeight="1">
      <c r="A42" s="26" t="s">
        <v>45</v>
      </c>
      <c r="B42" s="27">
        <f>E36</f>
        <v>100</v>
      </c>
      <c r="C42" s="6"/>
      <c r="D42" s="24"/>
      <c r="E42" s="24"/>
    </row>
    <row r="43" ht="15.75" customHeight="1">
      <c r="A43" s="28"/>
      <c r="B43" s="29" t="s">
        <v>57</v>
      </c>
      <c r="C43" s="30">
        <f>SUM(B39:B42)</f>
        <v>1500</v>
      </c>
      <c r="D43" s="24"/>
      <c r="E43" s="24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8">
    <mergeCell ref="A1:E1"/>
    <mergeCell ref="A2:E2"/>
    <mergeCell ref="A3:E3"/>
    <mergeCell ref="A4:E4"/>
    <mergeCell ref="A6:E6"/>
    <mergeCell ref="A13:E13"/>
    <mergeCell ref="A18:E18"/>
    <mergeCell ref="A31:E3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